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534EAC0E-F9FE-44D9-858E-D65F5B6C4B9D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G26" i="1" l="1"/>
  <c r="F26" i="1"/>
  <c r="E18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<sst xmlns="http://schemas.openxmlformats.org/spreadsheetml/2006/main" count="37" uniqueCount="33">
  <si>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</si>
  <si>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</si>
  <si>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</si>
  <si>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</si>
  <si>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</si>
  <si>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</si>
  <si>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</si>
  <si>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</si>
  <si>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</si>
  <si>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</si>
  <si>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</si>
  <si>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</si>
  <si>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</si>
  <si>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</si>
  <si>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</si>
  <si>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</si>
  <si>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</si>
  <si>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</si>
  <si>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</si>
  <si>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</si>
  <si>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</si>
  <si>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</si>
  <si>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</si>
  <si>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</si>
  <si>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</si>
  <si>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</si>
  <si>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</si>
  <si>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</si>
  <si>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</si>
  <si>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ASCENSION</t>
  </si>
  <si>
    <t>Del 01 de enero al 31 de diciembre del 2021</t>
  </si>
  <si>
    <t xml:space="preserve"> son razonablemente correctos y son responsabilidad del emisor</t>
  </si>
  <si>
    <t>Bajo protesta decir la verdad declaramos que los Estados Financieros y sus Notas,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</si>
</sst>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3" fontId="4" fillId="4" borderId="16" xfId="1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 2" xfId="1" xr:uid="{20E7752C-AD1C-4B04-8D19-5F4C07A319B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H29" sqref="B2:H2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30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11119465</v>
      </c>
      <c r="D8" s="18">
        <f>SUM(D9:D16)</f>
        <v>1692169</v>
      </c>
      <c r="E8" s="21">
        <f t="shared" ref="E8:E16" si="0">C8+D8</f>
        <v>12811634</v>
      </c>
      <c r="F8" s="18">
        <f>SUM(F9:F16)</f>
        <v>12810852</v>
      </c>
      <c r="G8" s="21">
        <f>SUM(G9:G16)</f>
        <v>12810852</v>
      </c>
      <c r="H8" s="5">
        <f t="shared" ref="H8:H16" si="1">G8-C8</f>
        <v>1691387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11119352</v>
      </c>
      <c r="D12" s="28">
        <v>1692282</v>
      </c>
      <c r="E12" s="23">
        <f t="shared" si="0"/>
        <v>12811634</v>
      </c>
      <c r="F12" s="19">
        <v>12810852</v>
      </c>
      <c r="G12" s="22">
        <v>12810852</v>
      </c>
      <c r="H12" s="7">
        <f t="shared" si="1"/>
        <v>1691500</v>
      </c>
    </row>
    <row r="13" spans="2:8" x14ac:dyDescent="0.2">
      <c r="B13" s="9" t="s">
        <v>18</v>
      </c>
      <c r="C13" s="22">
        <v>113</v>
      </c>
      <c r="D13" s="28">
        <v>-113</v>
      </c>
      <c r="E13" s="23">
        <f t="shared" si="0"/>
        <v>0</v>
      </c>
      <c r="F13" s="19">
        <v>0</v>
      </c>
      <c r="G13" s="22">
        <v>0</v>
      </c>
      <c r="H13" s="7">
        <f t="shared" si="1"/>
        <v>-113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2385643</v>
      </c>
      <c r="D18" s="18">
        <f>SUM(D19:D22)</f>
        <v>2881</v>
      </c>
      <c r="E18" s="21">
        <f>C18+D18</f>
        <v>2388524</v>
      </c>
      <c r="F18" s="18">
        <f>SUM(F19:F22)</f>
        <v>2388344</v>
      </c>
      <c r="G18" s="21">
        <f>SUM(G19:G22)</f>
        <v>2388344</v>
      </c>
      <c r="H18" s="5">
        <f>G18-C18</f>
        <v>2701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1407109</v>
      </c>
      <c r="D21" s="19">
        <v>270483</v>
      </c>
      <c r="E21" s="23">
        <f>C21+D21</f>
        <v>1677592</v>
      </c>
      <c r="F21" s="19">
        <v>1677412</v>
      </c>
      <c r="G21" s="22">
        <v>1677412</v>
      </c>
      <c r="H21" s="7">
        <f>G21-C21</f>
        <v>270303</v>
      </c>
    </row>
    <row r="22" spans="2:8" x14ac:dyDescent="0.2">
      <c r="B22" s="6" t="s">
        <v>22</v>
      </c>
      <c r="C22" s="22">
        <v>978534</v>
      </c>
      <c r="D22" s="19">
        <v>-267602</v>
      </c>
      <c r="E22" s="23">
        <f>C22+D22</f>
        <v>710932</v>
      </c>
      <c r="F22" s="19">
        <v>710932</v>
      </c>
      <c r="G22" s="22">
        <v>710932</v>
      </c>
      <c r="H22" s="7">
        <f>G22-C22</f>
        <v>-267602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13505108</v>
      </c>
      <c r="D26" s="26">
        <f>SUM(D24,D18,D8)</f>
        <v>1695050</v>
      </c>
      <c r="E26" s="15">
        <f>SUM(D26,C26)</f>
        <v>15200158</v>
      </c>
      <c r="F26" s="26">
        <f>SUM(F24,F18,F8)</f>
        <v>15199196</v>
      </c>
      <c r="G26" s="15">
        <f>SUM(G24,G18,G8)</f>
        <v>15199196</v>
      </c>
      <c r="H26" s="29">
        <f>SUM(G26-C26)</f>
        <v>1694088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>
      <c r="B28" s="3" t="s">
        <v>32</v>
      </c>
    </row>
    <row r="29" spans="2:8" s="3" customFormat="1" x14ac:dyDescent="0.2">
      <c r="B29" s="3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0866141732283472" bottom="0.70866141732283472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2022-02-01T22:56:02Z</cp:lastPrinted>
  <dcterms:created xsi:type="dcterms:W3CDTF">2019-12-05T18:23:32Z</dcterms:created>
  <dcterms:modified xsi:type="dcterms:W3CDTF">2022-02-01T22:56:35Z</dcterms:modified>
</cp:coreProperties>
</file>